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ABRIL - MAYO 2019)\"/>
    </mc:Choice>
  </mc:AlternateContent>
  <bookViews>
    <workbookView xWindow="0" yWindow="600" windowWidth="20490" windowHeight="7035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25" i="5" l="1"/>
  <c r="C42" i="5"/>
  <c r="H16" i="5"/>
  <c r="E36" i="5"/>
  <c r="H38" i="5"/>
  <c r="H36" i="5" s="1"/>
  <c r="E6" i="5"/>
  <c r="H13" i="5"/>
  <c r="H6" i="5" s="1"/>
  <c r="D42" i="5"/>
  <c r="F42" i="5"/>
  <c r="G42" i="5"/>
  <c r="E25" i="5"/>
  <c r="E16" i="5"/>
  <c r="E42" i="5" l="1"/>
  <c r="H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<sst xmlns="http://schemas.openxmlformats.org/spreadsheetml/2006/main" count="44" uniqueCount="44">
  <si>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</si>
  <si>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</si>
  <si>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</si>
  <si>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</si>
  <si>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</si>
  <si>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</si>
  <si>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</si>
  <si>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</si>
  <si>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</si>
  <si>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</si>
  <si>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</si>
  <si>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</si>
  <si>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</si>
  <si>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</si>
  <si>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</si>
  <si>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</si>
  <si>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</si>
  <si>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</si>
  <si>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</si>
  <si>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</si>
  <si>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</si>
  <si>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</si>
  <si>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</si>
  <si>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</si>
  <si>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</si>
  <si>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</si>
  <si>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</si>
  <si>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</si>
  <si>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</si>
  <si>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</si>
  <si>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</si>
  <si>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</si>
  <si>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</si>
  <si>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</si>
  <si>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</si>
  <si>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</si>
  <si>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</si>
  <si>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</si>
  <si>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</si>
  <si>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</si>
  <si>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</si>
  <si>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</si>
  <si>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</si>
  <si>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Funcional (Finalidad y Función)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</si>
</sst>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28576</xdr:rowOff>
    </xdr:from>
    <xdr:to>
      <xdr:col>7</xdr:col>
      <xdr:colOff>444145</xdr:colOff>
      <xdr:row>50</xdr:row>
      <xdr:rowOff>111126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6838951"/>
          <a:ext cx="9715145" cy="122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Normal="100" zoomScaleSheetLayoutView="100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226073512.13999999</v>
      </c>
      <c r="D6" s="5">
        <f t="shared" si="0"/>
        <v>-89491919.100000009</v>
      </c>
      <c r="E6" s="5">
        <f t="shared" si="0"/>
        <v>136581593.03999999</v>
      </c>
      <c r="F6" s="5">
        <f t="shared" si="0"/>
        <v>53426197.650000006</v>
      </c>
      <c r="G6" s="5">
        <f t="shared" si="0"/>
        <v>53405769.150000006</v>
      </c>
      <c r="H6" s="5">
        <f t="shared" si="0"/>
        <v>83155395.389999986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1040507.51</v>
      </c>
      <c r="D8" s="5">
        <v>64326.85</v>
      </c>
      <c r="E8" s="5">
        <f t="shared" ref="E8:E14" si="1">C8+D8</f>
        <v>1104834.3600000001</v>
      </c>
      <c r="F8" s="5">
        <v>304893.03000000003</v>
      </c>
      <c r="G8" s="5">
        <v>304893.03000000003</v>
      </c>
      <c r="H8" s="5">
        <f t="shared" ref="H8:H14" si="2">E8-F8</f>
        <v>799941.33000000007</v>
      </c>
    </row>
    <row r="9" spans="1:8" x14ac:dyDescent="0.2">
      <c r="A9" s="8"/>
      <c r="B9" s="12" t="s">
        <v>22</v>
      </c>
      <c r="C9" s="5">
        <v>56576324.049999997</v>
      </c>
      <c r="D9" s="5">
        <v>2882407.29</v>
      </c>
      <c r="E9" s="5">
        <f t="shared" si="1"/>
        <v>59458731.339999996</v>
      </c>
      <c r="F9" s="5">
        <v>24909609.780000001</v>
      </c>
      <c r="G9" s="5">
        <v>24889181.280000001</v>
      </c>
      <c r="H9" s="5">
        <f t="shared" si="2"/>
        <v>34549121.559999995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98190294.079999998</v>
      </c>
      <c r="D11" s="5">
        <v>-91782108.170000002</v>
      </c>
      <c r="E11" s="5">
        <f t="shared" si="1"/>
        <v>6408185.9099999964</v>
      </c>
      <c r="F11" s="5">
        <v>2602978.17</v>
      </c>
      <c r="G11" s="5">
        <v>2602978.17</v>
      </c>
      <c r="H11" s="5">
        <f t="shared" si="2"/>
        <v>3805207.7399999965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59601359.640000001</v>
      </c>
      <c r="D13" s="5">
        <v>-1409446.73</v>
      </c>
      <c r="E13" s="5">
        <f t="shared" si="1"/>
        <v>58191912.910000004</v>
      </c>
      <c r="F13" s="5">
        <v>20921805.640000001</v>
      </c>
      <c r="G13" s="5">
        <v>20921805.640000001</v>
      </c>
      <c r="H13" s="5">
        <f t="shared" si="2"/>
        <v>37270107.270000003</v>
      </c>
    </row>
    <row r="14" spans="1:8" x14ac:dyDescent="0.2">
      <c r="A14" s="8"/>
      <c r="B14" s="12" t="s">
        <v>8</v>
      </c>
      <c r="C14" s="5">
        <v>10665026.859999999</v>
      </c>
      <c r="D14" s="5">
        <v>752901.66</v>
      </c>
      <c r="E14" s="5">
        <f t="shared" si="1"/>
        <v>11417928.52</v>
      </c>
      <c r="F14" s="5">
        <v>4686911.03</v>
      </c>
      <c r="G14" s="5">
        <v>4686911.03</v>
      </c>
      <c r="H14" s="5">
        <f t="shared" si="2"/>
        <v>6731017.4899999993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250971870.72000003</v>
      </c>
      <c r="D16" s="5">
        <f t="shared" si="3"/>
        <v>34682336.409999996</v>
      </c>
      <c r="E16" s="5">
        <f t="shared" si="3"/>
        <v>285654207.13</v>
      </c>
      <c r="F16" s="5">
        <f t="shared" si="3"/>
        <v>65417734.379999995</v>
      </c>
      <c r="G16" s="5">
        <f t="shared" si="3"/>
        <v>65244169.379999995</v>
      </c>
      <c r="H16" s="5">
        <f t="shared" si="3"/>
        <v>220236472.75</v>
      </c>
    </row>
    <row r="17" spans="1:8" x14ac:dyDescent="0.2">
      <c r="A17" s="8"/>
      <c r="B17" s="12" t="s">
        <v>24</v>
      </c>
      <c r="C17" s="5">
        <v>5547335.2999999998</v>
      </c>
      <c r="D17" s="5">
        <v>309376.64000000001</v>
      </c>
      <c r="E17" s="5">
        <f>C17+D17</f>
        <v>5856711.9399999995</v>
      </c>
      <c r="F17" s="5">
        <v>2422079.11</v>
      </c>
      <c r="G17" s="5">
        <v>2421681.11</v>
      </c>
      <c r="H17" s="5">
        <f t="shared" ref="H17:H23" si="4">E17-F17</f>
        <v>3434632.8299999996</v>
      </c>
    </row>
    <row r="18" spans="1:8" x14ac:dyDescent="0.2">
      <c r="A18" s="8"/>
      <c r="B18" s="12" t="s">
        <v>15</v>
      </c>
      <c r="C18" s="5">
        <v>232322990.63999999</v>
      </c>
      <c r="D18" s="5">
        <v>33847635.079999998</v>
      </c>
      <c r="E18" s="5">
        <f t="shared" ref="E18:E23" si="5">C18+D18</f>
        <v>266170625.71999997</v>
      </c>
      <c r="F18" s="5">
        <v>57455141.049999997</v>
      </c>
      <c r="G18" s="5">
        <v>57287194.049999997</v>
      </c>
      <c r="H18" s="5">
        <f t="shared" si="4"/>
        <v>208715484.66999996</v>
      </c>
    </row>
    <row r="19" spans="1:8" x14ac:dyDescent="0.2">
      <c r="A19" s="8"/>
      <c r="B19" s="12" t="s">
        <v>10</v>
      </c>
      <c r="C19" s="5">
        <v>908747.55</v>
      </c>
      <c r="D19" s="5">
        <v>-294775.95</v>
      </c>
      <c r="E19" s="5">
        <f t="shared" si="5"/>
        <v>613971.60000000009</v>
      </c>
      <c r="F19" s="5">
        <v>199234.33</v>
      </c>
      <c r="G19" s="5">
        <v>199234.33</v>
      </c>
      <c r="H19" s="5">
        <f t="shared" si="4"/>
        <v>414737.27000000014</v>
      </c>
    </row>
    <row r="20" spans="1:8" x14ac:dyDescent="0.2">
      <c r="A20" s="8"/>
      <c r="B20" s="12" t="s">
        <v>25</v>
      </c>
      <c r="C20" s="5">
        <v>6781537.5199999996</v>
      </c>
      <c r="D20" s="5">
        <v>759898.53</v>
      </c>
      <c r="E20" s="5">
        <f t="shared" si="5"/>
        <v>7541436.0499999998</v>
      </c>
      <c r="F20" s="5">
        <v>2366909.9700000002</v>
      </c>
      <c r="G20" s="5">
        <v>2361689.9700000002</v>
      </c>
      <c r="H20" s="5">
        <f t="shared" si="4"/>
        <v>5174526.08</v>
      </c>
    </row>
    <row r="21" spans="1:8" x14ac:dyDescent="0.2">
      <c r="A21" s="8"/>
      <c r="B21" s="12" t="s">
        <v>26</v>
      </c>
      <c r="C21" s="5">
        <v>5411259.71</v>
      </c>
      <c r="D21" s="5">
        <v>60202.11</v>
      </c>
      <c r="E21" s="5">
        <f t="shared" si="5"/>
        <v>5471461.8200000003</v>
      </c>
      <c r="F21" s="5">
        <v>2974369.92</v>
      </c>
      <c r="G21" s="5">
        <v>2974369.92</v>
      </c>
      <c r="H21" s="5">
        <f t="shared" si="4"/>
        <v>2497091.9000000004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9898734.5299999993</v>
      </c>
      <c r="D25" s="5">
        <f t="shared" si="6"/>
        <v>417466.07</v>
      </c>
      <c r="E25" s="5">
        <f t="shared" si="6"/>
        <v>10316200.6</v>
      </c>
      <c r="F25" s="5">
        <f t="shared" si="6"/>
        <v>2683430.85</v>
      </c>
      <c r="G25" s="5">
        <f t="shared" si="6"/>
        <v>2683310.85</v>
      </c>
      <c r="H25" s="5">
        <f t="shared" si="6"/>
        <v>7632769.75</v>
      </c>
    </row>
    <row r="26" spans="1:8" x14ac:dyDescent="0.2">
      <c r="A26" s="8"/>
      <c r="B26" s="12" t="s">
        <v>16</v>
      </c>
      <c r="C26" s="5">
        <v>9898734.5299999993</v>
      </c>
      <c r="D26" s="5">
        <v>417466.07</v>
      </c>
      <c r="E26" s="5">
        <f>C26+D26</f>
        <v>10316200.6</v>
      </c>
      <c r="F26" s="5">
        <v>2683430.85</v>
      </c>
      <c r="G26" s="5">
        <v>2683310.85</v>
      </c>
      <c r="H26" s="5">
        <f t="shared" ref="H26:H34" si="7">E26-F26</f>
        <v>7632769.75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486944117.38999999</v>
      </c>
      <c r="D42" s="6">
        <f t="shared" si="12"/>
        <v>-54392116.620000012</v>
      </c>
      <c r="E42" s="6">
        <f t="shared" si="12"/>
        <v>432552000.76999998</v>
      </c>
      <c r="F42" s="6">
        <f t="shared" si="12"/>
        <v>121527362.88</v>
      </c>
      <c r="G42" s="6">
        <f t="shared" si="12"/>
        <v>121333249.38</v>
      </c>
      <c r="H42" s="6">
        <f t="shared" si="12"/>
        <v>311024637.88999999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5" right="0.25" top="0.75" bottom="0.75" header="0.3" footer="0.3"/>
  <pageSetup paperSize="5" scale="86" orientation="landscape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2019-07-24T18:22:50Z</cp:lastPrinted>
  <dcterms:created xsi:type="dcterms:W3CDTF">2014-02-10T03:37:14Z</dcterms:created>
  <dcterms:modified xsi:type="dcterms:W3CDTF">2019-07-25T20:13:54Z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